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-15" windowWidth="14430" windowHeight="12705" activeTab="4"/>
  </bookViews>
  <sheets>
    <sheet name="Provozní revize" sheetId="10" r:id="rId1"/>
    <sheet name="Vnitřní revize+ZT " sheetId="5" r:id="rId2"/>
    <sheet name="Tlaková zkouška TNS" sheetId="11" r:id="rId3"/>
    <sheet name="Školení obsluh TZ" sheetId="6" r:id="rId4"/>
    <sheet name="Cenová rekapitulace" sheetId="13" r:id="rId5"/>
  </sheets>
  <calcPr calcId="145621"/>
</workbook>
</file>

<file path=xl/calcChain.xml><?xml version="1.0" encoding="utf-8"?>
<calcChain xmlns="http://schemas.openxmlformats.org/spreadsheetml/2006/main">
  <c r="E9" i="11" l="1"/>
  <c r="G8" i="11"/>
  <c r="E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E44" i="10"/>
  <c r="E9" i="6"/>
  <c r="G9" i="11" l="1"/>
  <c r="B7" i="13" s="1"/>
  <c r="G43" i="5"/>
  <c r="B6" i="13" s="1"/>
  <c r="G8" i="6"/>
  <c r="G9" i="6" s="1"/>
  <c r="B8" i="13" s="1"/>
  <c r="G8" i="10" l="1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 l="1"/>
  <c r="B5" i="13" s="1"/>
  <c r="B9" i="13" s="1"/>
</calcChain>
</file>

<file path=xl/sharedStrings.xml><?xml version="1.0" encoding="utf-8"?>
<sst xmlns="http://schemas.openxmlformats.org/spreadsheetml/2006/main" count="249" uniqueCount="54">
  <si>
    <t>Jednotková cena</t>
  </si>
  <si>
    <t xml:space="preserve">Cena celkem </t>
  </si>
  <si>
    <t>Plánovaný termín revize</t>
  </si>
  <si>
    <t>Celkový počet revizí za plánované období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</si>
  <si>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</si>
  <si>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</si>
  <si>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</si>
  <si>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</si>
  <si>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</si>
  <si>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</si>
  <si>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Perioda: 1 x za 1 rok</t>
  </si>
  <si>
    <t>Požadovaná způsobilost: Revizní technik TZ</t>
  </si>
  <si>
    <t xml:space="preserve"> - vnitřní revize    (ČSN 690012, čl. 93 -  106)
+ zkouška těsnosti  (ČSN 690012, čl.107 - 116)
</t>
  </si>
  <si>
    <t>provozní revize   (ČSN 690012 čl. 91- 92)</t>
  </si>
  <si>
    <t xml:space="preserve">tlaková zkouška  (ČSN 690012, čl.117 - 121)
</t>
  </si>
  <si>
    <t>Sklad Třemošná</t>
  </si>
  <si>
    <t>Nabídková cena celkem za sklad Třemošná</t>
  </si>
  <si>
    <t>Perioda: 1 x za 9 let</t>
  </si>
  <si>
    <t>02/2016</t>
  </si>
  <si>
    <t>odlučovač 168 l - lávka 2</t>
  </si>
  <si>
    <t>odlučovač 168 l - lávka 1</t>
  </si>
  <si>
    <t>odlučovač 235 l - obj.232</t>
  </si>
  <si>
    <t>odlučovač 235 l - obj.621</t>
  </si>
  <si>
    <t>expanzomat 50 l - obj.111</t>
  </si>
  <si>
    <t>expanzomat 25 l - obj.320</t>
  </si>
  <si>
    <t>expanzomat 35 l - obj.409</t>
  </si>
  <si>
    <t>expanzomat 100 l - obj.570</t>
  </si>
  <si>
    <t>expanzomat 200 l - obj.050</t>
  </si>
  <si>
    <t>expanzomat 200 l - obj.103</t>
  </si>
  <si>
    <t>expanzomat 280 l - obj.071</t>
  </si>
  <si>
    <t>separátor 15 l - kompres</t>
  </si>
  <si>
    <t>separátor 45 l - kompres</t>
  </si>
  <si>
    <t>vzdušník 6300 l - kompres</t>
  </si>
  <si>
    <t>vzdušník 500 l - kompres</t>
  </si>
  <si>
    <t>vzdušník 300 l - autodílna</t>
  </si>
  <si>
    <t>expanzomat 35 l - str.údržba</t>
  </si>
  <si>
    <t>02/2015</t>
  </si>
  <si>
    <t>04/2016</t>
  </si>
  <si>
    <t>05/2015</t>
  </si>
  <si>
    <t>expanzomat 12 l - obj.400</t>
  </si>
  <si>
    <t>Plánovaný termín</t>
  </si>
  <si>
    <t>Celkový počet za plánované období</t>
  </si>
  <si>
    <t>Perioda: 1 x za 5 let</t>
  </si>
  <si>
    <t>Okruh činností</t>
  </si>
  <si>
    <t>Celková cena za středisko uvedená v předchozích listech</t>
  </si>
  <si>
    <t>Provozní revize</t>
  </si>
  <si>
    <t>Vnitřní revize a zkouška těsnosti</t>
  </si>
  <si>
    <t>Tlaková zkouška TNS</t>
  </si>
  <si>
    <t>Cena celkem za sklad:</t>
  </si>
  <si>
    <t>INTERNÍ</t>
  </si>
  <si>
    <t>od 9/2014</t>
  </si>
  <si>
    <t>do 9/2016</t>
  </si>
  <si>
    <t>Školení obsluh TZ                                   Školení odpovědných osob za provoz TZ</t>
  </si>
  <si>
    <t>Školení obsluh TZ                                                  Školení odpovědných osob za 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</si>
</sst>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2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2" xfId="0" applyNumberFormat="1" applyFill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164" fontId="0" fillId="0" borderId="2" xfId="0" applyNumberFormat="1" applyFill="1" applyBorder="1"/>
    <xf numFmtId="0" fontId="0" fillId="0" borderId="0" xfId="0"/>
    <xf numFmtId="49" fontId="0" fillId="0" borderId="2" xfId="0" applyNumberFormat="1" applyBorder="1" applyAlignment="1">
      <alignment horizontal="center"/>
    </xf>
    <xf numFmtId="49" fontId="0" fillId="0" borderId="2" xfId="0" applyNumberFormat="1" applyBorder="1"/>
    <xf numFmtId="164" fontId="0" fillId="3" borderId="5" xfId="0" applyNumberFormat="1" applyFill="1" applyBorder="1"/>
    <xf numFmtId="1" fontId="0" fillId="0" borderId="2" xfId="0" applyNumberFormat="1" applyBorder="1" applyAlignment="1">
      <alignment horizontal="center"/>
    </xf>
    <xf numFmtId="0" fontId="0" fillId="0" borderId="3" xfId="0" applyFill="1" applyBorder="1"/>
    <xf numFmtId="49" fontId="0" fillId="0" borderId="3" xfId="0" applyNumberFormat="1" applyFill="1" applyBorder="1" applyAlignment="1">
      <alignment horizontal="center"/>
    </xf>
    <xf numFmtId="49" fontId="0" fillId="0" borderId="3" xfId="0" applyNumberFormat="1" applyFill="1" applyBorder="1"/>
    <xf numFmtId="1" fontId="0" fillId="0" borderId="3" xfId="0" applyNumberFormat="1" applyFill="1" applyBorder="1" applyAlignment="1">
      <alignment horizontal="center"/>
    </xf>
    <xf numFmtId="164" fontId="0" fillId="0" borderId="3" xfId="0" applyNumberFormat="1" applyFill="1" applyBorder="1"/>
    <xf numFmtId="0" fontId="0" fillId="0" borderId="0" xfId="0" applyFill="1"/>
    <xf numFmtId="0" fontId="3" fillId="3" borderId="1" xfId="0" applyFont="1" applyFill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64" fontId="0" fillId="0" borderId="6" xfId="0" applyNumberFormat="1" applyFill="1" applyBorder="1"/>
    <xf numFmtId="49" fontId="0" fillId="0" borderId="6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/>
    </xf>
    <xf numFmtId="49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/>
    </xf>
    <xf numFmtId="49" fontId="2" fillId="0" borderId="8" xfId="0" applyNumberFormat="1" applyFont="1" applyBorder="1" applyAlignment="1">
      <alignment wrapText="1"/>
    </xf>
    <xf numFmtId="49" fontId="0" fillId="0" borderId="9" xfId="0" applyNumberFormat="1" applyBorder="1"/>
    <xf numFmtId="1" fontId="0" fillId="0" borderId="9" xfId="0" applyNumberFormat="1" applyBorder="1" applyAlignment="1">
      <alignment horizontal="center"/>
    </xf>
    <xf numFmtId="164" fontId="0" fillId="0" borderId="10" xfId="0" applyNumberFormat="1" applyBorder="1"/>
    <xf numFmtId="1" fontId="0" fillId="0" borderId="9" xfId="0" applyNumberForma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164" fontId="0" fillId="0" borderId="13" xfId="0" applyNumberFormat="1" applyBorder="1" applyAlignment="1">
      <alignment horizontal="right"/>
    </xf>
    <xf numFmtId="0" fontId="0" fillId="0" borderId="4" xfId="0" applyBorder="1" applyAlignment="1">
      <alignment horizontal="left" vertical="center"/>
    </xf>
    <xf numFmtId="164" fontId="0" fillId="0" borderId="14" xfId="0" applyNumberFormat="1" applyBorder="1" applyAlignment="1">
      <alignment horizontal="right"/>
    </xf>
    <xf numFmtId="0" fontId="0" fillId="3" borderId="8" xfId="0" applyFill="1" applyBorder="1" applyAlignment="1">
      <alignment vertical="center"/>
    </xf>
    <xf numFmtId="164" fontId="0" fillId="3" borderId="12" xfId="0" applyNumberFormat="1" applyFill="1" applyBorder="1" applyAlignment="1">
      <alignment horizontal="right"/>
    </xf>
    <xf numFmtId="0" fontId="1" fillId="0" borderId="0" xfId="0" applyFont="1"/>
    <xf numFmtId="49" fontId="0" fillId="0" borderId="2" xfId="0" applyNumberFormat="1" applyBorder="1" applyAlignment="1">
      <alignment horizontal="left"/>
    </xf>
    <xf numFmtId="0" fontId="0" fillId="0" borderId="4" xfId="0" applyBorder="1" applyAlignment="1">
      <alignment horizontal="left" vertical="center" wrapText="1"/>
    </xf>
    <xf numFmtId="164" fontId="0" fillId="4" borderId="6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7" xfId="0" applyNumberFormat="1" applyFill="1" applyBorder="1" applyProtection="1">
      <protection locked="0"/>
    </xf>
    <xf numFmtId="164" fontId="0" fillId="4" borderId="3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4"/>
  <sheetViews>
    <sheetView workbookViewId="0">
      <selection activeCell="F8" sqref="F8:F43"/>
    </sheetView>
  </sheetViews>
  <sheetFormatPr defaultColWidth="9.140625" defaultRowHeight="15" x14ac:dyDescent="0.25"/>
  <cols>
    <col min="1" max="1" width="25.7109375" style="6" bestFit="1" customWidth="1"/>
    <col min="2" max="2" width="12.42578125" style="6" customWidth="1"/>
    <col min="3" max="3" width="13.140625" style="6" customWidth="1"/>
    <col min="4" max="5" width="11.42578125" style="6" customWidth="1"/>
    <col min="6" max="6" width="13.7109375" style="6" customWidth="1"/>
    <col min="7" max="7" width="15" style="6" customWidth="1"/>
    <col min="8" max="16384" width="9.140625" style="6"/>
  </cols>
  <sheetData>
    <row r="2" spans="1:7" x14ac:dyDescent="0.25">
      <c r="A2" s="3" t="s">
        <v>15</v>
      </c>
      <c r="G2" s="6" t="s">
        <v>49</v>
      </c>
    </row>
    <row r="3" spans="1:7" ht="15.75" thickBot="1" x14ac:dyDescent="0.3"/>
    <row r="4" spans="1:7" ht="49.5" thickBot="1" x14ac:dyDescent="0.3">
      <c r="A4" s="1" t="s">
        <v>13</v>
      </c>
      <c r="B4" s="2" t="s">
        <v>11</v>
      </c>
      <c r="C4" s="1" t="s">
        <v>10</v>
      </c>
    </row>
    <row r="6" spans="1:7" ht="15.75" thickBot="1" x14ac:dyDescent="0.3">
      <c r="B6" s="5" t="s">
        <v>50</v>
      </c>
      <c r="C6" s="5">
        <v>2015</v>
      </c>
      <c r="D6" s="5" t="s">
        <v>51</v>
      </c>
      <c r="E6" s="4"/>
    </row>
    <row r="7" spans="1:7" ht="48.75" thickBot="1" x14ac:dyDescent="0.3">
      <c r="A7" s="25" t="s">
        <v>9</v>
      </c>
      <c r="B7" s="25" t="s">
        <v>2</v>
      </c>
      <c r="C7" s="25" t="s">
        <v>2</v>
      </c>
      <c r="D7" s="25" t="s">
        <v>2</v>
      </c>
      <c r="E7" s="25" t="s">
        <v>3</v>
      </c>
      <c r="F7" s="25" t="s">
        <v>0</v>
      </c>
      <c r="G7" s="25" t="s">
        <v>1</v>
      </c>
    </row>
    <row r="8" spans="1:7" ht="15.75" thickBot="1" x14ac:dyDescent="0.3">
      <c r="A8" s="26" t="s">
        <v>19</v>
      </c>
      <c r="B8" s="29"/>
      <c r="C8" s="29" t="s">
        <v>36</v>
      </c>
      <c r="D8" s="29" t="s">
        <v>18</v>
      </c>
      <c r="E8" s="27">
        <v>2</v>
      </c>
      <c r="F8" s="51"/>
      <c r="G8" s="28">
        <f t="shared" ref="G8:G43" si="0">E8*F8</f>
        <v>0</v>
      </c>
    </row>
    <row r="9" spans="1:7" ht="15.75" thickBot="1" x14ac:dyDescent="0.3">
      <c r="A9" s="15" t="s">
        <v>19</v>
      </c>
      <c r="B9" s="30"/>
      <c r="C9" s="30" t="s">
        <v>36</v>
      </c>
      <c r="D9" s="30" t="s">
        <v>18</v>
      </c>
      <c r="E9" s="27">
        <v>2</v>
      </c>
      <c r="F9" s="52"/>
      <c r="G9" s="13">
        <f t="shared" si="0"/>
        <v>0</v>
      </c>
    </row>
    <row r="10" spans="1:7" ht="15.75" thickBot="1" x14ac:dyDescent="0.3">
      <c r="A10" s="15" t="s">
        <v>19</v>
      </c>
      <c r="B10" s="30"/>
      <c r="C10" s="30" t="s">
        <v>36</v>
      </c>
      <c r="D10" s="30" t="s">
        <v>18</v>
      </c>
      <c r="E10" s="27">
        <v>2</v>
      </c>
      <c r="F10" s="52"/>
      <c r="G10" s="13">
        <f t="shared" si="0"/>
        <v>0</v>
      </c>
    </row>
    <row r="11" spans="1:7" ht="15.75" thickBot="1" x14ac:dyDescent="0.3">
      <c r="A11" s="15" t="s">
        <v>19</v>
      </c>
      <c r="B11" s="30"/>
      <c r="C11" s="30" t="s">
        <v>36</v>
      </c>
      <c r="D11" s="30" t="s">
        <v>18</v>
      </c>
      <c r="E11" s="27">
        <v>2</v>
      </c>
      <c r="F11" s="52"/>
      <c r="G11" s="13">
        <f t="shared" si="0"/>
        <v>0</v>
      </c>
    </row>
    <row r="12" spans="1:7" ht="15.75" thickBot="1" x14ac:dyDescent="0.3">
      <c r="A12" s="15" t="s">
        <v>19</v>
      </c>
      <c r="B12" s="30"/>
      <c r="C12" s="30" t="s">
        <v>36</v>
      </c>
      <c r="D12" s="30" t="s">
        <v>18</v>
      </c>
      <c r="E12" s="27">
        <v>2</v>
      </c>
      <c r="F12" s="52"/>
      <c r="G12" s="13">
        <f t="shared" si="0"/>
        <v>0</v>
      </c>
    </row>
    <row r="13" spans="1:7" ht="15.75" thickBot="1" x14ac:dyDescent="0.3">
      <c r="A13" s="15" t="s">
        <v>19</v>
      </c>
      <c r="B13" s="30"/>
      <c r="C13" s="30" t="s">
        <v>36</v>
      </c>
      <c r="D13" s="30" t="s">
        <v>18</v>
      </c>
      <c r="E13" s="27">
        <v>2</v>
      </c>
      <c r="F13" s="52"/>
      <c r="G13" s="13">
        <f t="shared" si="0"/>
        <v>0</v>
      </c>
    </row>
    <row r="14" spans="1:7" ht="15.75" thickBot="1" x14ac:dyDescent="0.3">
      <c r="A14" s="15" t="s">
        <v>20</v>
      </c>
      <c r="B14" s="30"/>
      <c r="C14" s="30" t="s">
        <v>36</v>
      </c>
      <c r="D14" s="30" t="s">
        <v>18</v>
      </c>
      <c r="E14" s="27">
        <v>2</v>
      </c>
      <c r="F14" s="52"/>
      <c r="G14" s="13">
        <f t="shared" si="0"/>
        <v>0</v>
      </c>
    </row>
    <row r="15" spans="1:7" ht="15.75" thickBot="1" x14ac:dyDescent="0.3">
      <c r="A15" s="15" t="s">
        <v>20</v>
      </c>
      <c r="B15" s="30"/>
      <c r="C15" s="30" t="s">
        <v>36</v>
      </c>
      <c r="D15" s="30" t="s">
        <v>18</v>
      </c>
      <c r="E15" s="27">
        <v>2</v>
      </c>
      <c r="F15" s="52"/>
      <c r="G15" s="13">
        <f t="shared" si="0"/>
        <v>0</v>
      </c>
    </row>
    <row r="16" spans="1:7" ht="15.75" thickBot="1" x14ac:dyDescent="0.3">
      <c r="A16" s="15" t="s">
        <v>20</v>
      </c>
      <c r="B16" s="30"/>
      <c r="C16" s="30" t="s">
        <v>36</v>
      </c>
      <c r="D16" s="30" t="s">
        <v>18</v>
      </c>
      <c r="E16" s="27">
        <v>2</v>
      </c>
      <c r="F16" s="52"/>
      <c r="G16" s="13">
        <f t="shared" si="0"/>
        <v>0</v>
      </c>
    </row>
    <row r="17" spans="1:7" ht="15.75" thickBot="1" x14ac:dyDescent="0.3">
      <c r="A17" s="15" t="s">
        <v>20</v>
      </c>
      <c r="B17" s="30"/>
      <c r="C17" s="30" t="s">
        <v>36</v>
      </c>
      <c r="D17" s="30" t="s">
        <v>18</v>
      </c>
      <c r="E17" s="27">
        <v>2</v>
      </c>
      <c r="F17" s="52"/>
      <c r="G17" s="13">
        <f t="shared" si="0"/>
        <v>0</v>
      </c>
    </row>
    <row r="18" spans="1:7" ht="15.75" thickBot="1" x14ac:dyDescent="0.3">
      <c r="A18" s="15" t="s">
        <v>20</v>
      </c>
      <c r="B18" s="30"/>
      <c r="C18" s="30" t="s">
        <v>36</v>
      </c>
      <c r="D18" s="30" t="s">
        <v>18</v>
      </c>
      <c r="E18" s="27">
        <v>2</v>
      </c>
      <c r="F18" s="52"/>
      <c r="G18" s="13">
        <f t="shared" si="0"/>
        <v>0</v>
      </c>
    </row>
    <row r="19" spans="1:7" ht="15.75" thickBot="1" x14ac:dyDescent="0.3">
      <c r="A19" s="15" t="s">
        <v>21</v>
      </c>
      <c r="B19" s="30"/>
      <c r="C19" s="30" t="s">
        <v>36</v>
      </c>
      <c r="D19" s="30" t="s">
        <v>18</v>
      </c>
      <c r="E19" s="27">
        <v>2</v>
      </c>
      <c r="F19" s="52"/>
      <c r="G19" s="13">
        <f t="shared" si="0"/>
        <v>0</v>
      </c>
    </row>
    <row r="20" spans="1:7" ht="15.75" thickBot="1" x14ac:dyDescent="0.3">
      <c r="A20" s="15" t="s">
        <v>21</v>
      </c>
      <c r="B20" s="30"/>
      <c r="C20" s="30" t="s">
        <v>36</v>
      </c>
      <c r="D20" s="30" t="s">
        <v>18</v>
      </c>
      <c r="E20" s="27">
        <v>2</v>
      </c>
      <c r="F20" s="52"/>
      <c r="G20" s="13">
        <f t="shared" si="0"/>
        <v>0</v>
      </c>
    </row>
    <row r="21" spans="1:7" ht="15.75" thickBot="1" x14ac:dyDescent="0.3">
      <c r="A21" s="15" t="s">
        <v>21</v>
      </c>
      <c r="B21" s="30"/>
      <c r="C21" s="30" t="s">
        <v>36</v>
      </c>
      <c r="D21" s="30" t="s">
        <v>18</v>
      </c>
      <c r="E21" s="27">
        <v>2</v>
      </c>
      <c r="F21" s="52"/>
      <c r="G21" s="13">
        <f t="shared" si="0"/>
        <v>0</v>
      </c>
    </row>
    <row r="22" spans="1:7" ht="15.75" thickBot="1" x14ac:dyDescent="0.3">
      <c r="A22" s="15" t="s">
        <v>22</v>
      </c>
      <c r="B22" s="30"/>
      <c r="C22" s="30" t="s">
        <v>36</v>
      </c>
      <c r="D22" s="30" t="s">
        <v>18</v>
      </c>
      <c r="E22" s="27">
        <v>2</v>
      </c>
      <c r="F22" s="52"/>
      <c r="G22" s="13">
        <f t="shared" si="0"/>
        <v>0</v>
      </c>
    </row>
    <row r="23" spans="1:7" ht="15.75" thickBot="1" x14ac:dyDescent="0.3">
      <c r="A23" s="15" t="s">
        <v>22</v>
      </c>
      <c r="B23" s="30"/>
      <c r="C23" s="30" t="s">
        <v>36</v>
      </c>
      <c r="D23" s="30" t="s">
        <v>18</v>
      </c>
      <c r="E23" s="27">
        <v>2</v>
      </c>
      <c r="F23" s="52"/>
      <c r="G23" s="13">
        <f t="shared" si="0"/>
        <v>0</v>
      </c>
    </row>
    <row r="24" spans="1:7" ht="15.75" thickBot="1" x14ac:dyDescent="0.3">
      <c r="A24" s="15" t="s">
        <v>22</v>
      </c>
      <c r="B24" s="30"/>
      <c r="C24" s="30" t="s">
        <v>36</v>
      </c>
      <c r="D24" s="30" t="s">
        <v>18</v>
      </c>
      <c r="E24" s="27">
        <v>2</v>
      </c>
      <c r="F24" s="52"/>
      <c r="G24" s="13">
        <f t="shared" si="0"/>
        <v>0</v>
      </c>
    </row>
    <row r="25" spans="1:7" ht="15.75" thickBot="1" x14ac:dyDescent="0.3">
      <c r="A25" s="15" t="s">
        <v>23</v>
      </c>
      <c r="B25" s="30"/>
      <c r="C25" s="30" t="s">
        <v>36</v>
      </c>
      <c r="D25" s="30" t="s">
        <v>18</v>
      </c>
      <c r="E25" s="27">
        <v>2</v>
      </c>
      <c r="F25" s="52"/>
      <c r="G25" s="13">
        <f t="shared" si="0"/>
        <v>0</v>
      </c>
    </row>
    <row r="26" spans="1:7" ht="15.75" thickBot="1" x14ac:dyDescent="0.3">
      <c r="A26" s="15" t="s">
        <v>23</v>
      </c>
      <c r="B26" s="30"/>
      <c r="C26" s="30" t="s">
        <v>36</v>
      </c>
      <c r="D26" s="30" t="s">
        <v>18</v>
      </c>
      <c r="E26" s="27">
        <v>2</v>
      </c>
      <c r="F26" s="52"/>
      <c r="G26" s="13">
        <f t="shared" si="0"/>
        <v>0</v>
      </c>
    </row>
    <row r="27" spans="1:7" ht="15.75" thickBot="1" x14ac:dyDescent="0.3">
      <c r="A27" s="15" t="s">
        <v>24</v>
      </c>
      <c r="B27" s="30"/>
      <c r="C27" s="30" t="s">
        <v>36</v>
      </c>
      <c r="D27" s="30" t="s">
        <v>18</v>
      </c>
      <c r="E27" s="27">
        <v>2</v>
      </c>
      <c r="F27" s="52"/>
      <c r="G27" s="13">
        <f t="shared" si="0"/>
        <v>0</v>
      </c>
    </row>
    <row r="28" spans="1:7" ht="15.75" thickBot="1" x14ac:dyDescent="0.3">
      <c r="A28" s="15" t="s">
        <v>25</v>
      </c>
      <c r="B28" s="30"/>
      <c r="C28" s="30" t="s">
        <v>36</v>
      </c>
      <c r="D28" s="30" t="s">
        <v>18</v>
      </c>
      <c r="E28" s="27">
        <v>2</v>
      </c>
      <c r="F28" s="52"/>
      <c r="G28" s="13">
        <f t="shared" si="0"/>
        <v>0</v>
      </c>
    </row>
    <row r="29" spans="1:7" ht="15.75" thickBot="1" x14ac:dyDescent="0.3">
      <c r="A29" s="15" t="s">
        <v>26</v>
      </c>
      <c r="B29" s="30"/>
      <c r="C29" s="30" t="s">
        <v>36</v>
      </c>
      <c r="D29" s="30" t="s">
        <v>18</v>
      </c>
      <c r="E29" s="27">
        <v>2</v>
      </c>
      <c r="F29" s="52"/>
      <c r="G29" s="13">
        <f t="shared" si="0"/>
        <v>0</v>
      </c>
    </row>
    <row r="30" spans="1:7" ht="15.75" thickBot="1" x14ac:dyDescent="0.3">
      <c r="A30" s="15" t="s">
        <v>27</v>
      </c>
      <c r="B30" s="30"/>
      <c r="C30" s="30" t="s">
        <v>36</v>
      </c>
      <c r="D30" s="30" t="s">
        <v>18</v>
      </c>
      <c r="E30" s="27">
        <v>2</v>
      </c>
      <c r="F30" s="52"/>
      <c r="G30" s="13">
        <f t="shared" si="0"/>
        <v>0</v>
      </c>
    </row>
    <row r="31" spans="1:7" ht="15.75" thickBot="1" x14ac:dyDescent="0.3">
      <c r="A31" s="15" t="s">
        <v>27</v>
      </c>
      <c r="B31" s="30"/>
      <c r="C31" s="30" t="s">
        <v>36</v>
      </c>
      <c r="D31" s="30" t="s">
        <v>18</v>
      </c>
      <c r="E31" s="27">
        <v>2</v>
      </c>
      <c r="F31" s="52"/>
      <c r="G31" s="13">
        <f t="shared" si="0"/>
        <v>0</v>
      </c>
    </row>
    <row r="32" spans="1:7" ht="15.75" thickBot="1" x14ac:dyDescent="0.3">
      <c r="A32" s="15" t="s">
        <v>28</v>
      </c>
      <c r="B32" s="30"/>
      <c r="C32" s="30" t="s">
        <v>36</v>
      </c>
      <c r="D32" s="30" t="s">
        <v>18</v>
      </c>
      <c r="E32" s="27">
        <v>2</v>
      </c>
      <c r="F32" s="52"/>
      <c r="G32" s="13">
        <f t="shared" si="0"/>
        <v>0</v>
      </c>
    </row>
    <row r="33" spans="1:7" ht="15.75" thickBot="1" x14ac:dyDescent="0.3">
      <c r="A33" s="15" t="s">
        <v>39</v>
      </c>
      <c r="B33" s="30"/>
      <c r="C33" s="30" t="s">
        <v>36</v>
      </c>
      <c r="D33" s="30" t="s">
        <v>18</v>
      </c>
      <c r="E33" s="27">
        <v>2</v>
      </c>
      <c r="F33" s="52"/>
      <c r="G33" s="13">
        <f t="shared" si="0"/>
        <v>0</v>
      </c>
    </row>
    <row r="34" spans="1:7" ht="15.75" thickBot="1" x14ac:dyDescent="0.3">
      <c r="A34" s="15" t="s">
        <v>28</v>
      </c>
      <c r="B34" s="30"/>
      <c r="C34" s="30" t="s">
        <v>36</v>
      </c>
      <c r="D34" s="30" t="s">
        <v>18</v>
      </c>
      <c r="E34" s="27">
        <v>2</v>
      </c>
      <c r="F34" s="52"/>
      <c r="G34" s="13">
        <f t="shared" si="0"/>
        <v>0</v>
      </c>
    </row>
    <row r="35" spans="1:7" ht="15.75" thickBot="1" x14ac:dyDescent="0.3">
      <c r="A35" s="7" t="s">
        <v>29</v>
      </c>
      <c r="B35" s="30"/>
      <c r="C35" s="30" t="s">
        <v>36</v>
      </c>
      <c r="D35" s="30" t="s">
        <v>18</v>
      </c>
      <c r="E35" s="27">
        <v>2</v>
      </c>
      <c r="F35" s="52"/>
      <c r="G35" s="13">
        <f t="shared" si="0"/>
        <v>0</v>
      </c>
    </row>
    <row r="36" spans="1:7" ht="15.75" thickBot="1" x14ac:dyDescent="0.3">
      <c r="A36" s="15" t="s">
        <v>30</v>
      </c>
      <c r="B36" s="30"/>
      <c r="C36" s="30" t="s">
        <v>36</v>
      </c>
      <c r="D36" s="30" t="s">
        <v>18</v>
      </c>
      <c r="E36" s="27">
        <v>2</v>
      </c>
      <c r="F36" s="52"/>
      <c r="G36" s="13">
        <f t="shared" si="0"/>
        <v>0</v>
      </c>
    </row>
    <row r="37" spans="1:7" ht="15.75" thickBot="1" x14ac:dyDescent="0.3">
      <c r="A37" s="15" t="s">
        <v>30</v>
      </c>
      <c r="B37" s="30"/>
      <c r="C37" s="30" t="s">
        <v>36</v>
      </c>
      <c r="D37" s="30" t="s">
        <v>18</v>
      </c>
      <c r="E37" s="27">
        <v>2</v>
      </c>
      <c r="F37" s="52"/>
      <c r="G37" s="13">
        <f t="shared" si="0"/>
        <v>0</v>
      </c>
    </row>
    <row r="38" spans="1:7" ht="15.75" thickBot="1" x14ac:dyDescent="0.3">
      <c r="A38" s="8" t="s">
        <v>31</v>
      </c>
      <c r="B38" s="30"/>
      <c r="C38" s="30" t="s">
        <v>36</v>
      </c>
      <c r="D38" s="30" t="s">
        <v>18</v>
      </c>
      <c r="E38" s="27">
        <v>2</v>
      </c>
      <c r="F38" s="52"/>
      <c r="G38" s="13">
        <f t="shared" si="0"/>
        <v>0</v>
      </c>
    </row>
    <row r="39" spans="1:7" ht="15.75" thickBot="1" x14ac:dyDescent="0.3">
      <c r="A39" s="8" t="s">
        <v>31</v>
      </c>
      <c r="B39" s="30"/>
      <c r="C39" s="30" t="s">
        <v>36</v>
      </c>
      <c r="D39" s="30" t="s">
        <v>18</v>
      </c>
      <c r="E39" s="27">
        <v>2</v>
      </c>
      <c r="F39" s="52"/>
      <c r="G39" s="13">
        <f t="shared" si="0"/>
        <v>0</v>
      </c>
    </row>
    <row r="40" spans="1:7" ht="15.75" thickBot="1" x14ac:dyDescent="0.3">
      <c r="A40" s="8" t="s">
        <v>32</v>
      </c>
      <c r="B40" s="30"/>
      <c r="C40" s="30" t="s">
        <v>36</v>
      </c>
      <c r="D40" s="30" t="s">
        <v>18</v>
      </c>
      <c r="E40" s="27">
        <v>2</v>
      </c>
      <c r="F40" s="52"/>
      <c r="G40" s="13">
        <f t="shared" si="0"/>
        <v>0</v>
      </c>
    </row>
    <row r="41" spans="1:7" ht="15.75" thickBot="1" x14ac:dyDescent="0.3">
      <c r="A41" s="8" t="s">
        <v>33</v>
      </c>
      <c r="B41" s="30"/>
      <c r="C41" s="30" t="s">
        <v>36</v>
      </c>
      <c r="D41" s="30" t="s">
        <v>18</v>
      </c>
      <c r="E41" s="27">
        <v>2</v>
      </c>
      <c r="F41" s="52"/>
      <c r="G41" s="13">
        <f t="shared" si="0"/>
        <v>0</v>
      </c>
    </row>
    <row r="42" spans="1:7" ht="15.75" thickBot="1" x14ac:dyDescent="0.3">
      <c r="A42" s="8" t="s">
        <v>34</v>
      </c>
      <c r="B42" s="30"/>
      <c r="C42" s="30" t="s">
        <v>36</v>
      </c>
      <c r="D42" s="30" t="s">
        <v>18</v>
      </c>
      <c r="E42" s="27">
        <v>2</v>
      </c>
      <c r="F42" s="52"/>
      <c r="G42" s="13">
        <f t="shared" si="0"/>
        <v>0</v>
      </c>
    </row>
    <row r="43" spans="1:7" ht="15.75" thickBot="1" x14ac:dyDescent="0.3">
      <c r="A43" s="31" t="s">
        <v>35</v>
      </c>
      <c r="B43" s="32"/>
      <c r="C43" s="32" t="s">
        <v>36</v>
      </c>
      <c r="D43" s="32" t="s">
        <v>18</v>
      </c>
      <c r="E43" s="27">
        <v>2</v>
      </c>
      <c r="F43" s="53"/>
      <c r="G43" s="13">
        <f t="shared" si="0"/>
        <v>0</v>
      </c>
    </row>
    <row r="44" spans="1:7" ht="31.5" thickTop="1" thickBot="1" x14ac:dyDescent="0.3">
      <c r="A44" s="34" t="s">
        <v>16</v>
      </c>
      <c r="B44" s="35"/>
      <c r="C44" s="35"/>
      <c r="D44" s="35"/>
      <c r="E44" s="38">
        <f>SUM(E8:E43)</f>
        <v>72</v>
      </c>
      <c r="F44" s="37"/>
      <c r="G44" s="17">
        <f>SUM(G8:G43)</f>
        <v>0</v>
      </c>
    </row>
  </sheetData>
  <sheetProtection password="C556" sheet="1" objects="1" scenarios="1" selectLockedCells="1"/>
  <protectedRanges>
    <protectedRange sqref="F8:F43" name="Oblast1"/>
  </protectedRange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3"/>
  <sheetViews>
    <sheetView zoomScaleNormal="100" workbookViewId="0">
      <selection activeCell="F8" sqref="F8:F42"/>
    </sheetView>
  </sheetViews>
  <sheetFormatPr defaultColWidth="9.140625" defaultRowHeight="15" x14ac:dyDescent="0.25"/>
  <cols>
    <col min="1" max="1" width="35.5703125" style="9" customWidth="1"/>
    <col min="2" max="2" width="12.42578125" style="9" customWidth="1"/>
    <col min="3" max="3" width="13.140625" style="9" customWidth="1"/>
    <col min="4" max="5" width="11.42578125" style="9" customWidth="1"/>
    <col min="6" max="6" width="15.7109375" style="9" customWidth="1"/>
    <col min="7" max="7" width="15" style="9" customWidth="1"/>
    <col min="8" max="16384" width="9.140625" style="9"/>
  </cols>
  <sheetData>
    <row r="2" spans="1:8" x14ac:dyDescent="0.25">
      <c r="A2" s="3" t="s">
        <v>15</v>
      </c>
      <c r="G2" s="9" t="s">
        <v>49</v>
      </c>
    </row>
    <row r="3" spans="1:8" ht="15.75" thickBot="1" x14ac:dyDescent="0.3"/>
    <row r="4" spans="1:8" ht="48.75" thickBot="1" x14ac:dyDescent="0.3">
      <c r="A4" s="10" t="s">
        <v>12</v>
      </c>
      <c r="B4" s="10" t="s">
        <v>11</v>
      </c>
      <c r="C4" s="10" t="s">
        <v>42</v>
      </c>
    </row>
    <row r="6" spans="1:8" ht="15.75" thickBot="1" x14ac:dyDescent="0.3">
      <c r="B6" s="5" t="s">
        <v>50</v>
      </c>
      <c r="C6" s="5">
        <v>2015</v>
      </c>
      <c r="D6" s="5" t="s">
        <v>51</v>
      </c>
      <c r="E6" s="4"/>
    </row>
    <row r="7" spans="1:8" ht="36.75" thickBot="1" x14ac:dyDescent="0.3">
      <c r="A7" s="39" t="s">
        <v>9</v>
      </c>
      <c r="B7" s="39" t="s">
        <v>40</v>
      </c>
      <c r="C7" s="39" t="s">
        <v>40</v>
      </c>
      <c r="D7" s="39" t="s">
        <v>40</v>
      </c>
      <c r="E7" s="39" t="s">
        <v>41</v>
      </c>
      <c r="F7" s="39" t="s">
        <v>0</v>
      </c>
      <c r="G7" s="39" t="s">
        <v>1</v>
      </c>
    </row>
    <row r="8" spans="1:8" x14ac:dyDescent="0.25">
      <c r="A8" s="26" t="s">
        <v>19</v>
      </c>
      <c r="B8" s="29"/>
      <c r="C8" s="29" t="s">
        <v>38</v>
      </c>
      <c r="D8" s="29"/>
      <c r="E8" s="27">
        <v>1</v>
      </c>
      <c r="F8" s="51"/>
      <c r="G8" s="28">
        <f t="shared" ref="G8:G42" si="0">E8*F8</f>
        <v>0</v>
      </c>
      <c r="H8" s="14"/>
    </row>
    <row r="9" spans="1:8" x14ac:dyDescent="0.25">
      <c r="A9" s="15" t="s">
        <v>19</v>
      </c>
      <c r="B9" s="30"/>
      <c r="C9" s="30" t="s">
        <v>38</v>
      </c>
      <c r="D9" s="30"/>
      <c r="E9" s="18">
        <v>1</v>
      </c>
      <c r="F9" s="52"/>
      <c r="G9" s="13">
        <f t="shared" si="0"/>
        <v>0</v>
      </c>
      <c r="H9" s="14"/>
    </row>
    <row r="10" spans="1:8" x14ac:dyDescent="0.25">
      <c r="A10" s="15" t="s">
        <v>19</v>
      </c>
      <c r="B10" s="30"/>
      <c r="C10" s="30" t="s">
        <v>38</v>
      </c>
      <c r="D10" s="30"/>
      <c r="E10" s="18">
        <v>1</v>
      </c>
      <c r="F10" s="52"/>
      <c r="G10" s="13">
        <f t="shared" si="0"/>
        <v>0</v>
      </c>
      <c r="H10" s="14"/>
    </row>
    <row r="11" spans="1:8" x14ac:dyDescent="0.25">
      <c r="A11" s="15" t="s">
        <v>19</v>
      </c>
      <c r="B11" s="30"/>
      <c r="C11" s="30" t="s">
        <v>38</v>
      </c>
      <c r="D11" s="30"/>
      <c r="E11" s="18">
        <v>1</v>
      </c>
      <c r="F11" s="52"/>
      <c r="G11" s="13">
        <f t="shared" si="0"/>
        <v>0</v>
      </c>
      <c r="H11" s="14"/>
    </row>
    <row r="12" spans="1:8" x14ac:dyDescent="0.25">
      <c r="A12" s="15" t="s">
        <v>19</v>
      </c>
      <c r="B12" s="30"/>
      <c r="C12" s="30" t="s">
        <v>38</v>
      </c>
      <c r="D12" s="30"/>
      <c r="E12" s="18">
        <v>1</v>
      </c>
      <c r="F12" s="52"/>
      <c r="G12" s="13">
        <f t="shared" si="0"/>
        <v>0</v>
      </c>
      <c r="H12" s="14"/>
    </row>
    <row r="13" spans="1:8" x14ac:dyDescent="0.25">
      <c r="A13" s="15" t="s">
        <v>19</v>
      </c>
      <c r="B13" s="30"/>
      <c r="C13" s="30" t="s">
        <v>38</v>
      </c>
      <c r="D13" s="30"/>
      <c r="E13" s="18">
        <v>1</v>
      </c>
      <c r="F13" s="52"/>
      <c r="G13" s="13">
        <f t="shared" si="0"/>
        <v>0</v>
      </c>
      <c r="H13" s="14"/>
    </row>
    <row r="14" spans="1:8" x14ac:dyDescent="0.25">
      <c r="A14" s="15" t="s">
        <v>20</v>
      </c>
      <c r="B14" s="30"/>
      <c r="C14" s="30" t="s">
        <v>38</v>
      </c>
      <c r="D14" s="30"/>
      <c r="E14" s="18">
        <v>1</v>
      </c>
      <c r="F14" s="52"/>
      <c r="G14" s="13">
        <f t="shared" si="0"/>
        <v>0</v>
      </c>
      <c r="H14" s="14"/>
    </row>
    <row r="15" spans="1:8" x14ac:dyDescent="0.25">
      <c r="A15" s="15" t="s">
        <v>20</v>
      </c>
      <c r="B15" s="30"/>
      <c r="C15" s="30" t="s">
        <v>38</v>
      </c>
      <c r="D15" s="30"/>
      <c r="E15" s="18">
        <v>1</v>
      </c>
      <c r="F15" s="52"/>
      <c r="G15" s="13">
        <f t="shared" si="0"/>
        <v>0</v>
      </c>
      <c r="H15" s="14"/>
    </row>
    <row r="16" spans="1:8" x14ac:dyDescent="0.25">
      <c r="A16" s="15" t="s">
        <v>20</v>
      </c>
      <c r="B16" s="30"/>
      <c r="C16" s="30" t="s">
        <v>38</v>
      </c>
      <c r="D16" s="30"/>
      <c r="E16" s="18">
        <v>1</v>
      </c>
      <c r="F16" s="52"/>
      <c r="G16" s="13">
        <f t="shared" si="0"/>
        <v>0</v>
      </c>
      <c r="H16" s="14"/>
    </row>
    <row r="17" spans="1:8" x14ac:dyDescent="0.25">
      <c r="A17" s="15" t="s">
        <v>20</v>
      </c>
      <c r="B17" s="30"/>
      <c r="C17" s="30" t="s">
        <v>38</v>
      </c>
      <c r="D17" s="30"/>
      <c r="E17" s="18">
        <v>1</v>
      </c>
      <c r="F17" s="52"/>
      <c r="G17" s="13">
        <f t="shared" si="0"/>
        <v>0</v>
      </c>
      <c r="H17" s="14"/>
    </row>
    <row r="18" spans="1:8" x14ac:dyDescent="0.25">
      <c r="A18" s="15" t="s">
        <v>20</v>
      </c>
      <c r="B18" s="30"/>
      <c r="C18" s="30" t="s">
        <v>38</v>
      </c>
      <c r="D18" s="30"/>
      <c r="E18" s="18">
        <v>1</v>
      </c>
      <c r="F18" s="52"/>
      <c r="G18" s="13">
        <f t="shared" si="0"/>
        <v>0</v>
      </c>
      <c r="H18" s="14"/>
    </row>
    <row r="19" spans="1:8" x14ac:dyDescent="0.25">
      <c r="A19" s="15" t="s">
        <v>21</v>
      </c>
      <c r="B19" s="30"/>
      <c r="C19" s="30" t="s">
        <v>38</v>
      </c>
      <c r="D19" s="30"/>
      <c r="E19" s="18">
        <v>1</v>
      </c>
      <c r="F19" s="52"/>
      <c r="G19" s="13">
        <f t="shared" si="0"/>
        <v>0</v>
      </c>
      <c r="H19" s="14"/>
    </row>
    <row r="20" spans="1:8" x14ac:dyDescent="0.25">
      <c r="A20" s="15" t="s">
        <v>21</v>
      </c>
      <c r="B20" s="30"/>
      <c r="C20" s="30" t="s">
        <v>38</v>
      </c>
      <c r="D20" s="30"/>
      <c r="E20" s="18">
        <v>1</v>
      </c>
      <c r="F20" s="52"/>
      <c r="G20" s="13">
        <f t="shared" si="0"/>
        <v>0</v>
      </c>
      <c r="H20" s="14"/>
    </row>
    <row r="21" spans="1:8" x14ac:dyDescent="0.25">
      <c r="A21" s="15" t="s">
        <v>21</v>
      </c>
      <c r="B21" s="30"/>
      <c r="C21" s="30" t="s">
        <v>38</v>
      </c>
      <c r="D21" s="30"/>
      <c r="E21" s="18">
        <v>1</v>
      </c>
      <c r="F21" s="52"/>
      <c r="G21" s="13">
        <f t="shared" si="0"/>
        <v>0</v>
      </c>
      <c r="H21" s="14"/>
    </row>
    <row r="22" spans="1:8" x14ac:dyDescent="0.25">
      <c r="A22" s="15" t="s">
        <v>22</v>
      </c>
      <c r="B22" s="30"/>
      <c r="C22" s="30" t="s">
        <v>38</v>
      </c>
      <c r="D22" s="30"/>
      <c r="E22" s="18">
        <v>1</v>
      </c>
      <c r="F22" s="52"/>
      <c r="G22" s="13">
        <f t="shared" si="0"/>
        <v>0</v>
      </c>
      <c r="H22" s="14"/>
    </row>
    <row r="23" spans="1:8" x14ac:dyDescent="0.25">
      <c r="A23" s="15" t="s">
        <v>22</v>
      </c>
      <c r="B23" s="30"/>
      <c r="C23" s="30" t="s">
        <v>38</v>
      </c>
      <c r="D23" s="30"/>
      <c r="E23" s="18">
        <v>1</v>
      </c>
      <c r="F23" s="52"/>
      <c r="G23" s="13">
        <f t="shared" si="0"/>
        <v>0</v>
      </c>
      <c r="H23" s="14"/>
    </row>
    <row r="24" spans="1:8" x14ac:dyDescent="0.25">
      <c r="A24" s="15" t="s">
        <v>22</v>
      </c>
      <c r="B24" s="30"/>
      <c r="C24" s="30" t="s">
        <v>38</v>
      </c>
      <c r="D24" s="30"/>
      <c r="E24" s="18">
        <v>1</v>
      </c>
      <c r="F24" s="52"/>
      <c r="G24" s="13">
        <f t="shared" si="0"/>
        <v>0</v>
      </c>
      <c r="H24" s="14"/>
    </row>
    <row r="25" spans="1:8" x14ac:dyDescent="0.25">
      <c r="A25" s="15" t="s">
        <v>23</v>
      </c>
      <c r="B25" s="30"/>
      <c r="C25" s="30"/>
      <c r="D25" s="30" t="s">
        <v>37</v>
      </c>
      <c r="E25" s="18">
        <v>1</v>
      </c>
      <c r="F25" s="52"/>
      <c r="G25" s="13">
        <f t="shared" si="0"/>
        <v>0</v>
      </c>
      <c r="H25" s="14"/>
    </row>
    <row r="26" spans="1:8" x14ac:dyDescent="0.25">
      <c r="A26" s="15" t="s">
        <v>23</v>
      </c>
      <c r="B26" s="30"/>
      <c r="C26" s="30"/>
      <c r="D26" s="30" t="s">
        <v>37</v>
      </c>
      <c r="E26" s="18">
        <v>1</v>
      </c>
      <c r="F26" s="52"/>
      <c r="G26" s="13">
        <f t="shared" si="0"/>
        <v>0</v>
      </c>
      <c r="H26" s="14"/>
    </row>
    <row r="27" spans="1:8" x14ac:dyDescent="0.25">
      <c r="A27" s="15" t="s">
        <v>24</v>
      </c>
      <c r="B27" s="30"/>
      <c r="C27" s="30"/>
      <c r="D27" s="30" t="s">
        <v>37</v>
      </c>
      <c r="E27" s="18">
        <v>1</v>
      </c>
      <c r="F27" s="52"/>
      <c r="G27" s="13">
        <f t="shared" si="0"/>
        <v>0</v>
      </c>
      <c r="H27" s="14"/>
    </row>
    <row r="28" spans="1:8" x14ac:dyDescent="0.25">
      <c r="A28" s="15" t="s">
        <v>26</v>
      </c>
      <c r="B28" s="30"/>
      <c r="C28" s="30"/>
      <c r="D28" s="30" t="s">
        <v>37</v>
      </c>
      <c r="E28" s="18">
        <v>1</v>
      </c>
      <c r="F28" s="52"/>
      <c r="G28" s="13">
        <f t="shared" si="0"/>
        <v>0</v>
      </c>
      <c r="H28" s="14"/>
    </row>
    <row r="29" spans="1:8" x14ac:dyDescent="0.25">
      <c r="A29" s="15" t="s">
        <v>27</v>
      </c>
      <c r="B29" s="30"/>
      <c r="C29" s="30" t="s">
        <v>38</v>
      </c>
      <c r="D29" s="30"/>
      <c r="E29" s="18">
        <v>1</v>
      </c>
      <c r="F29" s="52"/>
      <c r="G29" s="13">
        <f t="shared" si="0"/>
        <v>0</v>
      </c>
      <c r="H29" s="14"/>
    </row>
    <row r="30" spans="1:8" x14ac:dyDescent="0.25">
      <c r="A30" s="15" t="s">
        <v>27</v>
      </c>
      <c r="B30" s="30"/>
      <c r="C30" s="30" t="s">
        <v>38</v>
      </c>
      <c r="D30" s="30"/>
      <c r="E30" s="18">
        <v>1</v>
      </c>
      <c r="F30" s="52"/>
      <c r="G30" s="13">
        <f t="shared" si="0"/>
        <v>0</v>
      </c>
      <c r="H30" s="14"/>
    </row>
    <row r="31" spans="1:8" x14ac:dyDescent="0.25">
      <c r="A31" s="15" t="s">
        <v>28</v>
      </c>
      <c r="B31" s="30"/>
      <c r="C31" s="30" t="s">
        <v>38</v>
      </c>
      <c r="D31" s="30"/>
      <c r="E31" s="18">
        <v>1</v>
      </c>
      <c r="F31" s="52"/>
      <c r="G31" s="13">
        <f t="shared" si="0"/>
        <v>0</v>
      </c>
      <c r="H31" s="14"/>
    </row>
    <row r="32" spans="1:8" x14ac:dyDescent="0.25">
      <c r="A32" s="15" t="s">
        <v>39</v>
      </c>
      <c r="B32" s="30"/>
      <c r="C32" s="30"/>
      <c r="D32" s="30" t="s">
        <v>37</v>
      </c>
      <c r="E32" s="18">
        <v>1</v>
      </c>
      <c r="F32" s="52"/>
      <c r="G32" s="13">
        <f t="shared" si="0"/>
        <v>0</v>
      </c>
      <c r="H32" s="14"/>
    </row>
    <row r="33" spans="1:8" ht="15" customHeight="1" x14ac:dyDescent="0.25">
      <c r="A33" s="15" t="s">
        <v>28</v>
      </c>
      <c r="B33" s="30"/>
      <c r="C33" s="30"/>
      <c r="D33" s="30" t="s">
        <v>37</v>
      </c>
      <c r="E33" s="18">
        <v>1</v>
      </c>
      <c r="F33" s="52"/>
      <c r="G33" s="13">
        <f t="shared" si="0"/>
        <v>0</v>
      </c>
      <c r="H33" s="14"/>
    </row>
    <row r="34" spans="1:8" x14ac:dyDescent="0.25">
      <c r="A34" s="7" t="s">
        <v>29</v>
      </c>
      <c r="B34" s="30"/>
      <c r="C34" s="30" t="s">
        <v>38</v>
      </c>
      <c r="D34" s="30"/>
      <c r="E34" s="18">
        <v>1</v>
      </c>
      <c r="F34" s="52"/>
      <c r="G34" s="13">
        <f t="shared" si="0"/>
        <v>0</v>
      </c>
    </row>
    <row r="35" spans="1:8" x14ac:dyDescent="0.25">
      <c r="A35" s="15" t="s">
        <v>30</v>
      </c>
      <c r="B35" s="30"/>
      <c r="C35" s="30" t="s">
        <v>38</v>
      </c>
      <c r="D35" s="30"/>
      <c r="E35" s="18">
        <v>1</v>
      </c>
      <c r="F35" s="52"/>
      <c r="G35" s="13">
        <f t="shared" si="0"/>
        <v>0</v>
      </c>
    </row>
    <row r="36" spans="1:8" x14ac:dyDescent="0.25">
      <c r="A36" s="15" t="s">
        <v>30</v>
      </c>
      <c r="B36" s="30"/>
      <c r="C36" s="30" t="s">
        <v>38</v>
      </c>
      <c r="D36" s="30"/>
      <c r="E36" s="18">
        <v>1</v>
      </c>
      <c r="F36" s="52"/>
      <c r="G36" s="13">
        <f t="shared" si="0"/>
        <v>0</v>
      </c>
    </row>
    <row r="37" spans="1:8" x14ac:dyDescent="0.25">
      <c r="A37" s="8" t="s">
        <v>31</v>
      </c>
      <c r="B37" s="30"/>
      <c r="C37" s="30" t="s">
        <v>38</v>
      </c>
      <c r="D37" s="30"/>
      <c r="E37" s="18">
        <v>1</v>
      </c>
      <c r="F37" s="52"/>
      <c r="G37" s="13">
        <f t="shared" si="0"/>
        <v>0</v>
      </c>
    </row>
    <row r="38" spans="1:8" x14ac:dyDescent="0.25">
      <c r="A38" s="8" t="s">
        <v>31</v>
      </c>
      <c r="B38" s="30"/>
      <c r="C38" s="30" t="s">
        <v>38</v>
      </c>
      <c r="D38" s="30"/>
      <c r="E38" s="18">
        <v>1</v>
      </c>
      <c r="F38" s="52"/>
      <c r="G38" s="13">
        <f t="shared" si="0"/>
        <v>0</v>
      </c>
    </row>
    <row r="39" spans="1:8" x14ac:dyDescent="0.25">
      <c r="A39" s="8" t="s">
        <v>32</v>
      </c>
      <c r="B39" s="30"/>
      <c r="C39" s="30" t="s">
        <v>38</v>
      </c>
      <c r="D39" s="30"/>
      <c r="E39" s="18">
        <v>1</v>
      </c>
      <c r="F39" s="52"/>
      <c r="G39" s="13">
        <f t="shared" si="0"/>
        <v>0</v>
      </c>
    </row>
    <row r="40" spans="1:8" x14ac:dyDescent="0.25">
      <c r="A40" s="8" t="s">
        <v>33</v>
      </c>
      <c r="B40" s="30"/>
      <c r="C40" s="30" t="s">
        <v>38</v>
      </c>
      <c r="D40" s="30"/>
      <c r="E40" s="18">
        <v>1</v>
      </c>
      <c r="F40" s="52"/>
      <c r="G40" s="13">
        <f t="shared" si="0"/>
        <v>0</v>
      </c>
    </row>
    <row r="41" spans="1:8" x14ac:dyDescent="0.25">
      <c r="A41" s="8" t="s">
        <v>34</v>
      </c>
      <c r="B41" s="30"/>
      <c r="C41" s="30" t="s">
        <v>38</v>
      </c>
      <c r="D41" s="30"/>
      <c r="E41" s="18">
        <v>1</v>
      </c>
      <c r="F41" s="52"/>
      <c r="G41" s="13">
        <f t="shared" si="0"/>
        <v>0</v>
      </c>
    </row>
    <row r="42" spans="1:8" ht="15.75" thickBot="1" x14ac:dyDescent="0.3">
      <c r="A42" s="31" t="s">
        <v>35</v>
      </c>
      <c r="B42" s="32"/>
      <c r="C42" s="32" t="s">
        <v>38</v>
      </c>
      <c r="D42" s="32"/>
      <c r="E42" s="33">
        <v>1</v>
      </c>
      <c r="F42" s="53"/>
      <c r="G42" s="13">
        <f t="shared" si="0"/>
        <v>0</v>
      </c>
    </row>
    <row r="43" spans="1:8" ht="31.5" thickTop="1" thickBot="1" x14ac:dyDescent="0.3">
      <c r="A43" s="34" t="s">
        <v>16</v>
      </c>
      <c r="B43" s="35"/>
      <c r="C43" s="35"/>
      <c r="D43" s="35"/>
      <c r="E43" s="38">
        <f>SUM(E8:E42)</f>
        <v>35</v>
      </c>
      <c r="F43" s="37"/>
      <c r="G43" s="17">
        <f>SUM(G8:G42)</f>
        <v>0</v>
      </c>
    </row>
  </sheetData>
  <sheetProtection password="C556" sheet="1" objects="1" scenarios="1" selectLockedCells="1"/>
  <protectedRanges>
    <protectedRange sqref="F8:F42" name="Oblast1"/>
  </protectedRange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zoomScaleNormal="100" workbookViewId="0">
      <selection activeCell="F8" sqref="F8"/>
    </sheetView>
  </sheetViews>
  <sheetFormatPr defaultColWidth="9.140625" defaultRowHeight="15" x14ac:dyDescent="0.25"/>
  <cols>
    <col min="1" max="1" width="30.42578125" style="9" customWidth="1"/>
    <col min="2" max="2" width="12.42578125" style="9" customWidth="1"/>
    <col min="3" max="3" width="13.140625" style="9" customWidth="1"/>
    <col min="4" max="5" width="11.42578125" style="9" customWidth="1"/>
    <col min="6" max="6" width="15.140625" style="9" customWidth="1"/>
    <col min="7" max="7" width="15" style="9" customWidth="1"/>
    <col min="8" max="16384" width="9.140625" style="9"/>
  </cols>
  <sheetData>
    <row r="2" spans="1:7" x14ac:dyDescent="0.25">
      <c r="A2" s="3" t="s">
        <v>15</v>
      </c>
      <c r="G2" s="9" t="s">
        <v>49</v>
      </c>
    </row>
    <row r="3" spans="1:7" ht="15.75" thickBot="1" x14ac:dyDescent="0.3"/>
    <row r="4" spans="1:7" ht="49.5" thickBot="1" x14ac:dyDescent="0.3">
      <c r="A4" s="10" t="s">
        <v>14</v>
      </c>
      <c r="B4" s="11" t="s">
        <v>11</v>
      </c>
      <c r="C4" s="10" t="s">
        <v>17</v>
      </c>
    </row>
    <row r="6" spans="1:7" ht="15.75" thickBot="1" x14ac:dyDescent="0.3">
      <c r="B6" s="5" t="s">
        <v>50</v>
      </c>
      <c r="C6" s="5">
        <v>2015</v>
      </c>
      <c r="D6" s="5" t="s">
        <v>51</v>
      </c>
      <c r="E6" s="4"/>
    </row>
    <row r="7" spans="1:7" ht="36.75" thickBot="1" x14ac:dyDescent="0.3">
      <c r="A7" s="39" t="s">
        <v>9</v>
      </c>
      <c r="B7" s="39" t="s">
        <v>40</v>
      </c>
      <c r="C7" s="39" t="s">
        <v>40</v>
      </c>
      <c r="D7" s="39" t="s">
        <v>40</v>
      </c>
      <c r="E7" s="39" t="s">
        <v>41</v>
      </c>
      <c r="F7" s="39" t="s">
        <v>0</v>
      </c>
      <c r="G7" s="39" t="s">
        <v>1</v>
      </c>
    </row>
    <row r="8" spans="1:7" ht="15.75" thickBot="1" x14ac:dyDescent="0.3">
      <c r="A8" s="49" t="s">
        <v>39</v>
      </c>
      <c r="B8" s="16"/>
      <c r="C8" s="15" t="s">
        <v>36</v>
      </c>
      <c r="D8" s="16"/>
      <c r="E8" s="18">
        <v>1</v>
      </c>
      <c r="F8" s="52"/>
      <c r="G8" s="13">
        <f t="shared" ref="G8" si="0">E8*F8</f>
        <v>0</v>
      </c>
    </row>
    <row r="9" spans="1:7" ht="31.5" thickTop="1" thickBot="1" x14ac:dyDescent="0.3">
      <c r="A9" s="34" t="s">
        <v>16</v>
      </c>
      <c r="B9" s="35"/>
      <c r="C9" s="35"/>
      <c r="D9" s="35"/>
      <c r="E9" s="38">
        <f>SUM(E8:E8)</f>
        <v>1</v>
      </c>
      <c r="F9" s="37"/>
      <c r="G9" s="17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8740157499999996" bottom="0.78740157499999996" header="0.3" footer="0.3"/>
  <pageSetup paperSize="9" fitToHeight="0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"/>
  <sheetViews>
    <sheetView workbookViewId="0">
      <selection activeCell="F8" sqref="F8"/>
    </sheetView>
  </sheetViews>
  <sheetFormatPr defaultRowHeight="15" x14ac:dyDescent="0.25"/>
  <cols>
    <col min="1" max="1" width="23.85546875" customWidth="1"/>
    <col min="2" max="2" width="12.42578125" customWidth="1"/>
    <col min="3" max="3" width="13.140625" customWidth="1"/>
    <col min="4" max="5" width="11.42578125" customWidth="1"/>
    <col min="6" max="6" width="14.85546875" customWidth="1"/>
    <col min="7" max="7" width="15" customWidth="1"/>
  </cols>
  <sheetData>
    <row r="2" spans="1:8" x14ac:dyDescent="0.25">
      <c r="A2" s="3" t="s">
        <v>15</v>
      </c>
      <c r="G2" t="s">
        <v>49</v>
      </c>
    </row>
    <row r="3" spans="1:8" ht="15.75" thickBot="1" x14ac:dyDescent="0.3"/>
    <row r="4" spans="1:8" ht="49.5" thickBot="1" x14ac:dyDescent="0.3">
      <c r="A4" s="1" t="s">
        <v>52</v>
      </c>
      <c r="B4" s="2" t="s">
        <v>11</v>
      </c>
      <c r="C4" s="1" t="s">
        <v>4</v>
      </c>
    </row>
    <row r="5" spans="1:8" x14ac:dyDescent="0.25">
      <c r="A5" s="12"/>
      <c r="B5" s="12"/>
    </row>
    <row r="6" spans="1:8" ht="15.75" thickBot="1" x14ac:dyDescent="0.3">
      <c r="B6" s="5" t="s">
        <v>50</v>
      </c>
      <c r="C6" s="5">
        <v>2015</v>
      </c>
      <c r="D6" s="5" t="s">
        <v>51</v>
      </c>
    </row>
    <row r="7" spans="1:8" ht="48.75" thickBot="1" x14ac:dyDescent="0.3">
      <c r="A7" s="25" t="s">
        <v>8</v>
      </c>
      <c r="B7" s="25" t="s">
        <v>5</v>
      </c>
      <c r="C7" s="25" t="s">
        <v>5</v>
      </c>
      <c r="D7" s="25" t="s">
        <v>5</v>
      </c>
      <c r="E7" s="25" t="s">
        <v>6</v>
      </c>
      <c r="F7" s="25" t="s">
        <v>7</v>
      </c>
      <c r="G7" s="25" t="s">
        <v>1</v>
      </c>
    </row>
    <row r="8" spans="1:8" ht="15.75" thickBot="1" x14ac:dyDescent="0.3">
      <c r="A8" s="19">
        <v>39</v>
      </c>
      <c r="B8" s="21"/>
      <c r="C8" s="21"/>
      <c r="D8" s="20" t="s">
        <v>18</v>
      </c>
      <c r="E8" s="22">
        <v>1</v>
      </c>
      <c r="F8" s="54"/>
      <c r="G8" s="23">
        <f>E8*F8</f>
        <v>0</v>
      </c>
      <c r="H8" s="24"/>
    </row>
    <row r="9" spans="1:8" ht="31.5" thickTop="1" thickBot="1" x14ac:dyDescent="0.3">
      <c r="A9" s="34" t="s">
        <v>16</v>
      </c>
      <c r="B9" s="35"/>
      <c r="C9" s="35"/>
      <c r="D9" s="35"/>
      <c r="E9" s="36">
        <f>SUM(E8:E8)</f>
        <v>1</v>
      </c>
      <c r="F9" s="37"/>
      <c r="G9" s="17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0"/>
  <sheetViews>
    <sheetView tabSelected="1" workbookViewId="0">
      <selection activeCell="A9" sqref="A9:XFD9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48" t="s">
        <v>15</v>
      </c>
      <c r="B2" s="14"/>
    </row>
    <row r="3" spans="1:2" ht="15.75" thickBot="1" x14ac:dyDescent="0.3">
      <c r="A3" s="14"/>
      <c r="B3" s="14"/>
    </row>
    <row r="4" spans="1:2" ht="30.75" thickBot="1" x14ac:dyDescent="0.3">
      <c r="A4" s="40" t="s">
        <v>43</v>
      </c>
      <c r="B4" s="41" t="s">
        <v>44</v>
      </c>
    </row>
    <row r="5" spans="1:2" x14ac:dyDescent="0.25">
      <c r="A5" s="42" t="s">
        <v>45</v>
      </c>
      <c r="B5" s="43">
        <f>'Provozní revize'!G44</f>
        <v>0</v>
      </c>
    </row>
    <row r="6" spans="1:2" x14ac:dyDescent="0.25">
      <c r="A6" s="44" t="s">
        <v>46</v>
      </c>
      <c r="B6" s="45">
        <f>'Vnitřní revize+ZT '!G43</f>
        <v>0</v>
      </c>
    </row>
    <row r="7" spans="1:2" x14ac:dyDescent="0.25">
      <c r="A7" s="44" t="s">
        <v>47</v>
      </c>
      <c r="B7" s="45">
        <f>'Tlaková zkouška TNS'!G9</f>
        <v>0</v>
      </c>
    </row>
    <row r="8" spans="1:2" ht="30.75" thickBot="1" x14ac:dyDescent="0.3">
      <c r="A8" s="50" t="s">
        <v>53</v>
      </c>
      <c r="B8" s="45">
        <f>'Školení obsluh TZ'!G9</f>
        <v>0</v>
      </c>
    </row>
    <row r="9" spans="1:2" ht="15.75" thickBot="1" x14ac:dyDescent="0.3">
      <c r="A9" s="46" t="s">
        <v>48</v>
      </c>
      <c r="B9" s="47">
        <f>SUM(B5:B8)</f>
        <v>0</v>
      </c>
    </row>
    <row r="10" spans="1:2" x14ac:dyDescent="0.25">
      <c r="A10" s="14"/>
      <c r="B10" s="14"/>
    </row>
  </sheetData>
  <sheetProtection password="C556" sheet="1" objects="1" scenarios="1" selectLockedCell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Provozní revize</vt:lpstr>
      <vt:lpstr>Vnitřní revize+ZT </vt:lpstr>
      <vt:lpstr>Tlaková zkouška TNS</vt:lpstr>
      <vt:lpstr>Školení obsluh TZ</vt:lpstr>
      <vt:lpstr>Cenová rekapitulace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2014-06-05T05:42:26Z</dcterms:modified>
</cp:coreProperties>
</file>